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externalReferences>
    <externalReference r:id="rId2"/>
    <externalReference r:id="rId3"/>
    <externalReference r:id="rId4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D14" i="1" s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B3" i="1"/>
  <c r="A3" i="1"/>
  <c r="D12" i="1" l="1"/>
  <c r="D18" i="1"/>
  <c r="D23" i="1"/>
  <c r="D7" i="1"/>
  <c r="D10" i="1"/>
  <c r="D31" i="1"/>
  <c r="D19" i="1"/>
  <c r="D22" i="1"/>
  <c r="D34" i="1"/>
  <c r="D39" i="1"/>
  <c r="D3" i="1"/>
  <c r="D40" i="1"/>
  <c r="D6" i="1"/>
  <c r="D11" i="1"/>
  <c r="D20" i="1"/>
  <c r="D26" i="1"/>
  <c r="D16" i="1"/>
  <c r="D30" i="1"/>
  <c r="D36" i="1"/>
  <c r="D4" i="1"/>
  <c r="D8" i="1"/>
  <c r="D15" i="1"/>
  <c r="D27" i="1"/>
  <c r="D24" i="1"/>
  <c r="D28" i="1"/>
  <c r="D32" i="1"/>
  <c r="B35" i="1"/>
  <c r="B44" i="1" s="1"/>
  <c r="D21" i="1"/>
  <c r="D25" i="1"/>
  <c r="D29" i="1"/>
  <c r="D33" i="1"/>
  <c r="D38" i="1"/>
  <c r="D42" i="1"/>
  <c r="D5" i="1"/>
  <c r="C35" i="1"/>
  <c r="C44" i="1" s="1"/>
  <c r="D9" i="1"/>
  <c r="D13" i="1"/>
  <c r="D17" i="1"/>
  <c r="D37" i="1"/>
  <c r="D41" i="1"/>
  <c r="D44" i="1" l="1"/>
  <c r="D45" i="1" s="1"/>
  <c r="D35" i="1"/>
</calcChain>
</file>

<file path=xl/sharedStrings.xml><?xml version="1.0" encoding="utf-8"?>
<sst xmlns="http://schemas.openxmlformats.org/spreadsheetml/2006/main" count="17" uniqueCount="17">
  <si>
    <t>TOTAL</t>
  </si>
  <si>
    <t>L</t>
  </si>
  <si>
    <t>P</t>
  </si>
  <si>
    <t>RS TANJUNG PURA</t>
  </si>
  <si>
    <t>RS PTPN II</t>
  </si>
  <si>
    <t>RSU PERTAMINA BRANDAN</t>
  </si>
  <si>
    <t>RS DELIA</t>
  </si>
  <si>
    <t>RS WAMPU NORITA</t>
  </si>
  <si>
    <t>RS PUTRI BIDADARI</t>
  </si>
  <si>
    <t>RS MAHKOTA BIDADARI</t>
  </si>
  <si>
    <t>SARANA PELAYANAN KESEHATAN LAIN</t>
  </si>
  <si>
    <t>RASIO TERHADAP 100.000 PENDUDUK</t>
  </si>
  <si>
    <t xml:space="preserve">            a. Pada penghitungan jumlah dan rasio di tingkat kabupaten/kota, nakes yang bertugas di lebih dari satu tempat hanya dihitung satu kali </t>
  </si>
  <si>
    <t>DOKTER UMUM</t>
  </si>
  <si>
    <t>UNIT KERJA PUSKESMAS/RUMAH SAKIT</t>
  </si>
  <si>
    <t>JUMLAH PUSKESMAS</t>
  </si>
  <si>
    <t>JUMLAH (KAB/KOTA)a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</si>
</sst>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vertical="center"/>
    </xf>
    <xf numFmtId="37" fontId="4" fillId="0" borderId="8" xfId="3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/>
    </xf>
    <xf numFmtId="0" fontId="4" fillId="0" borderId="9" xfId="2" applyFont="1" applyBorder="1" applyAlignment="1">
      <alignment vertical="center"/>
    </xf>
    <xf numFmtId="37" fontId="4" fillId="0" borderId="10" xfId="3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4" fillId="0" borderId="5" xfId="2" applyFont="1" applyBorder="1" applyAlignment="1">
      <alignment vertical="center"/>
    </xf>
    <xf numFmtId="37" fontId="4" fillId="0" borderId="11" xfId="3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4" fillId="0" borderId="6" xfId="2" applyFont="1" applyBorder="1" applyAlignment="1">
      <alignment vertical="center"/>
    </xf>
    <xf numFmtId="37" fontId="3" fillId="0" borderId="12" xfId="3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37" fontId="4" fillId="0" borderId="13" xfId="3" applyNumberFormat="1" applyFont="1" applyBorder="1" applyAlignment="1">
      <alignment horizontal="right" vertical="center"/>
    </xf>
    <xf numFmtId="37" fontId="4" fillId="0" borderId="12" xfId="3" applyNumberFormat="1" applyFont="1" applyBorder="1" applyAlignment="1">
      <alignment horizontal="right" vertical="center"/>
    </xf>
    <xf numFmtId="37" fontId="3" fillId="0" borderId="14" xfId="3" applyNumberFormat="1" applyFont="1" applyBorder="1" applyAlignment="1">
      <alignment horizontal="right" vertical="center"/>
    </xf>
    <xf numFmtId="0" fontId="3" fillId="0" borderId="15" xfId="2" applyFont="1" applyBorder="1" applyAlignment="1">
      <alignment vertical="center"/>
    </xf>
    <xf numFmtId="166" fontId="3" fillId="0" borderId="15" xfId="2" applyNumberFormat="1" applyFont="1" applyBorder="1" applyAlignment="1">
      <alignment horizontal="right" vertical="center"/>
    </xf>
    <xf numFmtId="0" fontId="3" fillId="2" borderId="15" xfId="2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4">
    <cellStyle name="Comma [0]" xfId="1" builtinId="6"/>
    <cellStyle name="Comma 2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0</xdr:colOff>
      <xdr:row>46</xdr:row>
      <xdr:rowOff>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E3780CAB-5B77-460E-BD22-CA873304AD56}"/>
            </a:ext>
          </a:extLst>
        </xdr:cNvPr>
        <xdr:cNvGrpSpPr>
          <a:grpSpLocks/>
        </xdr:cNvGrpSpPr>
      </xdr:nvGrpSpPr>
      <xdr:grpSpPr bwMode="auto">
        <a:xfrm>
          <a:off x="3362325" y="9305925"/>
          <a:ext cx="0" cy="400050"/>
          <a:chOff x="175" y="611"/>
          <a:chExt cx="8" cy="4"/>
        </a:xfrm>
      </xdr:grpSpPr>
      <xdr:sp macro="" textlink="">
        <xdr:nvSpPr>
          <xdr:cNvPr id="3" name="Line 2">
            <a:extLst>
              <a:ext uri="{FF2B5EF4-FFF2-40B4-BE49-F238E27FC236}">
                <a16:creationId xmlns="" xmlns:a16="http://schemas.microsoft.com/office/drawing/2014/main" id="{AA33EFE4-EA48-498C-934F-7BB73E66B6BA}"/>
              </a:ext>
            </a:extLst>
          </xdr:cNvPr>
          <xdr:cNvSpPr>
            <a:spLocks noChangeShapeType="1"/>
          </xdr:cNvSpPr>
        </xdr:nvSpPr>
        <xdr:spPr bwMode="auto">
          <a:xfrm>
            <a:off x="175" y="611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="" xmlns:a16="http://schemas.microsoft.com/office/drawing/2014/main" id="{2B546987-01A8-4E23-8A67-A5307EBAEB11}"/>
              </a:ext>
            </a:extLst>
          </xdr:cNvPr>
          <xdr:cNvSpPr>
            <a:spLocks noChangeShapeType="1"/>
          </xdr:cNvSpPr>
        </xdr:nvSpPr>
        <xdr:spPr bwMode="auto">
          <a:xfrm>
            <a:off x="175" y="615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ANGKAT%20LAMPIRAN%20PROFIL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%202024\PROFIL%202023\tabel%20profil%202023%20yg%20terkumpul\rekapitulasi_sumatera_utara_kabupaten_kab._langk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rekapitulasi_sumatera_utara_kabupaten_kab._langkat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>
        <row r="26">
          <cell r="E26">
            <v>1066711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_sumatera_utara_kab"/>
    </sheetNames>
    <sheetDataSet>
      <sheetData sheetId="0" refreshError="1">
        <row r="4">
          <cell r="C4">
            <v>3</v>
          </cell>
          <cell r="D4">
            <v>0</v>
          </cell>
          <cell r="E4">
            <v>0</v>
          </cell>
          <cell r="F4">
            <v>2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1</v>
          </cell>
        </row>
        <row r="6">
          <cell r="C6">
            <v>0</v>
          </cell>
          <cell r="D6">
            <v>4</v>
          </cell>
          <cell r="E6">
            <v>0</v>
          </cell>
          <cell r="F6">
            <v>1</v>
          </cell>
        </row>
        <row r="7">
          <cell r="C7">
            <v>3</v>
          </cell>
          <cell r="D7">
            <v>2</v>
          </cell>
          <cell r="E7">
            <v>1</v>
          </cell>
          <cell r="F7">
            <v>1</v>
          </cell>
        </row>
        <row r="9">
          <cell r="C9">
            <v>2</v>
          </cell>
          <cell r="D9">
            <v>1</v>
          </cell>
          <cell r="E9">
            <v>0</v>
          </cell>
          <cell r="F9">
            <v>0</v>
          </cell>
        </row>
        <row r="10">
          <cell r="C10">
            <v>1</v>
          </cell>
          <cell r="D10">
            <v>1</v>
          </cell>
          <cell r="E10">
            <v>1</v>
          </cell>
          <cell r="F10">
            <v>2</v>
          </cell>
        </row>
        <row r="11">
          <cell r="C11">
            <v>1</v>
          </cell>
          <cell r="D11">
            <v>5</v>
          </cell>
          <cell r="E11">
            <v>0</v>
          </cell>
          <cell r="F11">
            <v>0</v>
          </cell>
        </row>
        <row r="12">
          <cell r="C12">
            <v>2</v>
          </cell>
          <cell r="D12">
            <v>6</v>
          </cell>
          <cell r="E12">
            <v>0</v>
          </cell>
          <cell r="F12">
            <v>0</v>
          </cell>
        </row>
        <row r="13">
          <cell r="C13">
            <v>2</v>
          </cell>
          <cell r="D13">
            <v>1</v>
          </cell>
          <cell r="E13">
            <v>0</v>
          </cell>
          <cell r="F13">
            <v>2</v>
          </cell>
        </row>
        <row r="16">
          <cell r="C16">
            <v>1</v>
          </cell>
          <cell r="D16">
            <v>6</v>
          </cell>
          <cell r="E16">
            <v>1</v>
          </cell>
          <cell r="F16">
            <v>2</v>
          </cell>
        </row>
        <row r="17">
          <cell r="C17">
            <v>2</v>
          </cell>
          <cell r="D17">
            <v>4</v>
          </cell>
          <cell r="E17">
            <v>0</v>
          </cell>
          <cell r="F17">
            <v>1</v>
          </cell>
        </row>
        <row r="19">
          <cell r="C19">
            <v>1</v>
          </cell>
          <cell r="D19">
            <v>2</v>
          </cell>
          <cell r="E19">
            <v>0</v>
          </cell>
          <cell r="F19">
            <v>1</v>
          </cell>
        </row>
        <row r="20">
          <cell r="C20">
            <v>3</v>
          </cell>
          <cell r="D20">
            <v>1</v>
          </cell>
          <cell r="E20">
            <v>1</v>
          </cell>
          <cell r="F20">
            <v>0</v>
          </cell>
        </row>
        <row r="21">
          <cell r="C21">
            <v>2</v>
          </cell>
          <cell r="D21">
            <v>1</v>
          </cell>
          <cell r="E21">
            <v>0</v>
          </cell>
          <cell r="F21">
            <v>1</v>
          </cell>
        </row>
        <row r="22">
          <cell r="C22">
            <v>1</v>
          </cell>
          <cell r="D22">
            <v>3</v>
          </cell>
          <cell r="E22">
            <v>1</v>
          </cell>
          <cell r="F22">
            <v>1</v>
          </cell>
        </row>
        <row r="23">
          <cell r="C23">
            <v>3</v>
          </cell>
          <cell r="D23">
            <v>1</v>
          </cell>
          <cell r="E23">
            <v>0</v>
          </cell>
          <cell r="F23">
            <v>0</v>
          </cell>
        </row>
        <row r="24">
          <cell r="C24">
            <v>1</v>
          </cell>
          <cell r="D24">
            <v>3</v>
          </cell>
          <cell r="E24">
            <v>1</v>
          </cell>
          <cell r="F24">
            <v>1</v>
          </cell>
        </row>
        <row r="25">
          <cell r="C25">
            <v>0</v>
          </cell>
          <cell r="D25">
            <v>3</v>
          </cell>
          <cell r="E25">
            <v>0</v>
          </cell>
          <cell r="F25">
            <v>1</v>
          </cell>
        </row>
        <row r="26">
          <cell r="C26">
            <v>1</v>
          </cell>
          <cell r="D26">
            <v>1</v>
          </cell>
          <cell r="E26">
            <v>0</v>
          </cell>
          <cell r="F26">
            <v>0</v>
          </cell>
        </row>
        <row r="27">
          <cell r="C27">
            <v>0</v>
          </cell>
          <cell r="D27">
            <v>3</v>
          </cell>
          <cell r="E27">
            <v>0</v>
          </cell>
          <cell r="F27">
            <v>0</v>
          </cell>
        </row>
        <row r="28">
          <cell r="C28">
            <v>2</v>
          </cell>
          <cell r="D28">
            <v>1</v>
          </cell>
          <cell r="E28">
            <v>0</v>
          </cell>
          <cell r="F28">
            <v>1</v>
          </cell>
        </row>
        <row r="29">
          <cell r="C29">
            <v>2</v>
          </cell>
          <cell r="D29">
            <v>1</v>
          </cell>
          <cell r="E29">
            <v>1</v>
          </cell>
          <cell r="F29">
            <v>2</v>
          </cell>
        </row>
        <row r="30">
          <cell r="C30">
            <v>0</v>
          </cell>
          <cell r="D30">
            <v>2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4</v>
          </cell>
          <cell r="E31">
            <v>0</v>
          </cell>
          <cell r="F31">
            <v>0</v>
          </cell>
        </row>
        <row r="32">
          <cell r="C32">
            <v>1</v>
          </cell>
          <cell r="D32">
            <v>5</v>
          </cell>
          <cell r="E32">
            <v>0</v>
          </cell>
          <cell r="F32">
            <v>0</v>
          </cell>
        </row>
        <row r="33">
          <cell r="C33">
            <v>1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1</v>
          </cell>
          <cell r="D34">
            <v>1</v>
          </cell>
          <cell r="E34">
            <v>1</v>
          </cell>
          <cell r="F34">
            <v>1</v>
          </cell>
        </row>
        <row r="35">
          <cell r="C35">
            <v>2</v>
          </cell>
          <cell r="D35">
            <v>0</v>
          </cell>
          <cell r="E35">
            <v>0</v>
          </cell>
          <cell r="F3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_sumatera_utara_kab"/>
    </sheetNames>
    <sheetDataSet>
      <sheetData sheetId="0" refreshError="1">
        <row r="69">
          <cell r="C69">
            <v>4</v>
          </cell>
          <cell r="D69">
            <v>12</v>
          </cell>
          <cell r="E69">
            <v>1</v>
          </cell>
          <cell r="F69">
            <v>2</v>
          </cell>
        </row>
        <row r="70">
          <cell r="C70">
            <v>0</v>
          </cell>
          <cell r="D70">
            <v>0</v>
          </cell>
          <cell r="E70">
            <v>4</v>
          </cell>
          <cell r="F70">
            <v>7</v>
          </cell>
        </row>
        <row r="71">
          <cell r="C71">
            <v>0</v>
          </cell>
          <cell r="D71">
            <v>0</v>
          </cell>
          <cell r="E71">
            <v>14</v>
          </cell>
          <cell r="F71">
            <v>16</v>
          </cell>
        </row>
        <row r="72">
          <cell r="C72">
            <v>0</v>
          </cell>
          <cell r="D72">
            <v>0</v>
          </cell>
          <cell r="E72">
            <v>1</v>
          </cell>
          <cell r="F72">
            <v>5</v>
          </cell>
        </row>
        <row r="73">
          <cell r="C73">
            <v>0</v>
          </cell>
          <cell r="D73">
            <v>0</v>
          </cell>
          <cell r="E73">
            <v>2</v>
          </cell>
          <cell r="F73">
            <v>2</v>
          </cell>
        </row>
        <row r="74">
          <cell r="C74">
            <v>0</v>
          </cell>
          <cell r="D74">
            <v>0</v>
          </cell>
          <cell r="E74">
            <v>6</v>
          </cell>
          <cell r="F74">
            <v>12</v>
          </cell>
        </row>
        <row r="75">
          <cell r="C75">
            <v>0</v>
          </cell>
          <cell r="D75">
            <v>0</v>
          </cell>
          <cell r="E75">
            <v>7</v>
          </cell>
          <cell r="F75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A23" sqref="A1:A1048576"/>
    </sheetView>
  </sheetViews>
  <sheetFormatPr defaultColWidth="9.140625" defaultRowHeight="15" x14ac:dyDescent="0.25"/>
  <cols>
    <col min="1" max="1" width="50.42578125" style="1" customWidth="1"/>
    <col min="2" max="4" width="8.5703125" style="1" customWidth="1"/>
    <col min="5" max="240" width="9.140625" style="1"/>
    <col min="241" max="241" width="5.5703125" style="1" customWidth="1"/>
    <col min="242" max="242" width="50.42578125" style="1" customWidth="1"/>
    <col min="243" max="260" width="8.5703125" style="1" customWidth="1"/>
    <col min="261" max="496" width="9.140625" style="1"/>
    <col min="497" max="497" width="5.5703125" style="1" customWidth="1"/>
    <col min="498" max="498" width="50.42578125" style="1" customWidth="1"/>
    <col min="499" max="516" width="8.5703125" style="1" customWidth="1"/>
    <col min="517" max="752" width="9.140625" style="1"/>
    <col min="753" max="753" width="5.5703125" style="1" customWidth="1"/>
    <col min="754" max="754" width="50.42578125" style="1" customWidth="1"/>
    <col min="755" max="772" width="8.5703125" style="1" customWidth="1"/>
    <col min="773" max="1008" width="9.140625" style="1"/>
    <col min="1009" max="1009" width="5.5703125" style="1" customWidth="1"/>
    <col min="1010" max="1010" width="50.42578125" style="1" customWidth="1"/>
    <col min="1011" max="1028" width="8.5703125" style="1" customWidth="1"/>
    <col min="1029" max="1264" width="9.140625" style="1"/>
    <col min="1265" max="1265" width="5.5703125" style="1" customWidth="1"/>
    <col min="1266" max="1266" width="50.42578125" style="1" customWidth="1"/>
    <col min="1267" max="1284" width="8.5703125" style="1" customWidth="1"/>
    <col min="1285" max="1520" width="9.140625" style="1"/>
    <col min="1521" max="1521" width="5.5703125" style="1" customWidth="1"/>
    <col min="1522" max="1522" width="50.42578125" style="1" customWidth="1"/>
    <col min="1523" max="1540" width="8.5703125" style="1" customWidth="1"/>
    <col min="1541" max="1776" width="9.140625" style="1"/>
    <col min="1777" max="1777" width="5.5703125" style="1" customWidth="1"/>
    <col min="1778" max="1778" width="50.42578125" style="1" customWidth="1"/>
    <col min="1779" max="1796" width="8.5703125" style="1" customWidth="1"/>
    <col min="1797" max="2032" width="9.140625" style="1"/>
    <col min="2033" max="2033" width="5.5703125" style="1" customWidth="1"/>
    <col min="2034" max="2034" width="50.42578125" style="1" customWidth="1"/>
    <col min="2035" max="2052" width="8.5703125" style="1" customWidth="1"/>
    <col min="2053" max="2288" width="9.140625" style="1"/>
    <col min="2289" max="2289" width="5.5703125" style="1" customWidth="1"/>
    <col min="2290" max="2290" width="50.42578125" style="1" customWidth="1"/>
    <col min="2291" max="2308" width="8.5703125" style="1" customWidth="1"/>
    <col min="2309" max="2544" width="9.140625" style="1"/>
    <col min="2545" max="2545" width="5.5703125" style="1" customWidth="1"/>
    <col min="2546" max="2546" width="50.42578125" style="1" customWidth="1"/>
    <col min="2547" max="2564" width="8.5703125" style="1" customWidth="1"/>
    <col min="2565" max="2800" width="9.140625" style="1"/>
    <col min="2801" max="2801" width="5.5703125" style="1" customWidth="1"/>
    <col min="2802" max="2802" width="50.42578125" style="1" customWidth="1"/>
    <col min="2803" max="2820" width="8.5703125" style="1" customWidth="1"/>
    <col min="2821" max="3056" width="9.140625" style="1"/>
    <col min="3057" max="3057" width="5.5703125" style="1" customWidth="1"/>
    <col min="3058" max="3058" width="50.42578125" style="1" customWidth="1"/>
    <col min="3059" max="3076" width="8.5703125" style="1" customWidth="1"/>
    <col min="3077" max="3312" width="9.140625" style="1"/>
    <col min="3313" max="3313" width="5.5703125" style="1" customWidth="1"/>
    <col min="3314" max="3314" width="50.42578125" style="1" customWidth="1"/>
    <col min="3315" max="3332" width="8.5703125" style="1" customWidth="1"/>
    <col min="3333" max="3568" width="9.140625" style="1"/>
    <col min="3569" max="3569" width="5.5703125" style="1" customWidth="1"/>
    <col min="3570" max="3570" width="50.42578125" style="1" customWidth="1"/>
    <col min="3571" max="3588" width="8.5703125" style="1" customWidth="1"/>
    <col min="3589" max="3824" width="9.140625" style="1"/>
    <col min="3825" max="3825" width="5.5703125" style="1" customWidth="1"/>
    <col min="3826" max="3826" width="50.42578125" style="1" customWidth="1"/>
    <col min="3827" max="3844" width="8.5703125" style="1" customWidth="1"/>
    <col min="3845" max="4080" width="9.140625" style="1"/>
    <col min="4081" max="4081" width="5.5703125" style="1" customWidth="1"/>
    <col min="4082" max="4082" width="50.42578125" style="1" customWidth="1"/>
    <col min="4083" max="4100" width="8.5703125" style="1" customWidth="1"/>
    <col min="4101" max="4336" width="9.140625" style="1"/>
    <col min="4337" max="4337" width="5.5703125" style="1" customWidth="1"/>
    <col min="4338" max="4338" width="50.42578125" style="1" customWidth="1"/>
    <col min="4339" max="4356" width="8.5703125" style="1" customWidth="1"/>
    <col min="4357" max="4592" width="9.140625" style="1"/>
    <col min="4593" max="4593" width="5.5703125" style="1" customWidth="1"/>
    <col min="4594" max="4594" width="50.42578125" style="1" customWidth="1"/>
    <col min="4595" max="4612" width="8.5703125" style="1" customWidth="1"/>
    <col min="4613" max="4848" width="9.140625" style="1"/>
    <col min="4849" max="4849" width="5.5703125" style="1" customWidth="1"/>
    <col min="4850" max="4850" width="50.42578125" style="1" customWidth="1"/>
    <col min="4851" max="4868" width="8.5703125" style="1" customWidth="1"/>
    <col min="4869" max="5104" width="9.140625" style="1"/>
    <col min="5105" max="5105" width="5.5703125" style="1" customWidth="1"/>
    <col min="5106" max="5106" width="50.42578125" style="1" customWidth="1"/>
    <col min="5107" max="5124" width="8.5703125" style="1" customWidth="1"/>
    <col min="5125" max="5360" width="9.140625" style="1"/>
    <col min="5361" max="5361" width="5.5703125" style="1" customWidth="1"/>
    <col min="5362" max="5362" width="50.42578125" style="1" customWidth="1"/>
    <col min="5363" max="5380" width="8.5703125" style="1" customWidth="1"/>
    <col min="5381" max="5616" width="9.140625" style="1"/>
    <col min="5617" max="5617" width="5.5703125" style="1" customWidth="1"/>
    <col min="5618" max="5618" width="50.42578125" style="1" customWidth="1"/>
    <col min="5619" max="5636" width="8.5703125" style="1" customWidth="1"/>
    <col min="5637" max="5872" width="9.140625" style="1"/>
    <col min="5873" max="5873" width="5.5703125" style="1" customWidth="1"/>
    <col min="5874" max="5874" width="50.42578125" style="1" customWidth="1"/>
    <col min="5875" max="5892" width="8.5703125" style="1" customWidth="1"/>
    <col min="5893" max="6128" width="9.140625" style="1"/>
    <col min="6129" max="6129" width="5.5703125" style="1" customWidth="1"/>
    <col min="6130" max="6130" width="50.42578125" style="1" customWidth="1"/>
    <col min="6131" max="6148" width="8.5703125" style="1" customWidth="1"/>
    <col min="6149" max="6384" width="9.140625" style="1"/>
    <col min="6385" max="6385" width="5.5703125" style="1" customWidth="1"/>
    <col min="6386" max="6386" width="50.42578125" style="1" customWidth="1"/>
    <col min="6387" max="6404" width="8.5703125" style="1" customWidth="1"/>
    <col min="6405" max="6640" width="9.140625" style="1"/>
    <col min="6641" max="6641" width="5.5703125" style="1" customWidth="1"/>
    <col min="6642" max="6642" width="50.42578125" style="1" customWidth="1"/>
    <col min="6643" max="6660" width="8.5703125" style="1" customWidth="1"/>
    <col min="6661" max="6896" width="9.140625" style="1"/>
    <col min="6897" max="6897" width="5.5703125" style="1" customWidth="1"/>
    <col min="6898" max="6898" width="50.42578125" style="1" customWidth="1"/>
    <col min="6899" max="6916" width="8.5703125" style="1" customWidth="1"/>
    <col min="6917" max="7152" width="9.140625" style="1"/>
    <col min="7153" max="7153" width="5.5703125" style="1" customWidth="1"/>
    <col min="7154" max="7154" width="50.42578125" style="1" customWidth="1"/>
    <col min="7155" max="7172" width="8.5703125" style="1" customWidth="1"/>
    <col min="7173" max="7408" width="9.140625" style="1"/>
    <col min="7409" max="7409" width="5.5703125" style="1" customWidth="1"/>
    <col min="7410" max="7410" width="50.42578125" style="1" customWidth="1"/>
    <col min="7411" max="7428" width="8.5703125" style="1" customWidth="1"/>
    <col min="7429" max="7664" width="9.140625" style="1"/>
    <col min="7665" max="7665" width="5.5703125" style="1" customWidth="1"/>
    <col min="7666" max="7666" width="50.42578125" style="1" customWidth="1"/>
    <col min="7667" max="7684" width="8.5703125" style="1" customWidth="1"/>
    <col min="7685" max="7920" width="9.140625" style="1"/>
    <col min="7921" max="7921" width="5.5703125" style="1" customWidth="1"/>
    <col min="7922" max="7922" width="50.42578125" style="1" customWidth="1"/>
    <col min="7923" max="7940" width="8.5703125" style="1" customWidth="1"/>
    <col min="7941" max="8176" width="9.140625" style="1"/>
    <col min="8177" max="8177" width="5.5703125" style="1" customWidth="1"/>
    <col min="8178" max="8178" width="50.42578125" style="1" customWidth="1"/>
    <col min="8179" max="8196" width="8.5703125" style="1" customWidth="1"/>
    <col min="8197" max="8432" width="9.140625" style="1"/>
    <col min="8433" max="8433" width="5.5703125" style="1" customWidth="1"/>
    <col min="8434" max="8434" width="50.42578125" style="1" customWidth="1"/>
    <col min="8435" max="8452" width="8.5703125" style="1" customWidth="1"/>
    <col min="8453" max="8688" width="9.140625" style="1"/>
    <col min="8689" max="8689" width="5.5703125" style="1" customWidth="1"/>
    <col min="8690" max="8690" width="50.42578125" style="1" customWidth="1"/>
    <col min="8691" max="8708" width="8.5703125" style="1" customWidth="1"/>
    <col min="8709" max="8944" width="9.140625" style="1"/>
    <col min="8945" max="8945" width="5.5703125" style="1" customWidth="1"/>
    <col min="8946" max="8946" width="50.42578125" style="1" customWidth="1"/>
    <col min="8947" max="8964" width="8.5703125" style="1" customWidth="1"/>
    <col min="8965" max="9200" width="9.140625" style="1"/>
    <col min="9201" max="9201" width="5.5703125" style="1" customWidth="1"/>
    <col min="9202" max="9202" width="50.42578125" style="1" customWidth="1"/>
    <col min="9203" max="9220" width="8.5703125" style="1" customWidth="1"/>
    <col min="9221" max="9456" width="9.140625" style="1"/>
    <col min="9457" max="9457" width="5.5703125" style="1" customWidth="1"/>
    <col min="9458" max="9458" width="50.42578125" style="1" customWidth="1"/>
    <col min="9459" max="9476" width="8.5703125" style="1" customWidth="1"/>
    <col min="9477" max="9712" width="9.140625" style="1"/>
    <col min="9713" max="9713" width="5.5703125" style="1" customWidth="1"/>
    <col min="9714" max="9714" width="50.42578125" style="1" customWidth="1"/>
    <col min="9715" max="9732" width="8.5703125" style="1" customWidth="1"/>
    <col min="9733" max="9968" width="9.140625" style="1"/>
    <col min="9969" max="9969" width="5.5703125" style="1" customWidth="1"/>
    <col min="9970" max="9970" width="50.42578125" style="1" customWidth="1"/>
    <col min="9971" max="9988" width="8.5703125" style="1" customWidth="1"/>
    <col min="9989" max="10224" width="9.140625" style="1"/>
    <col min="10225" max="10225" width="5.5703125" style="1" customWidth="1"/>
    <col min="10226" max="10226" width="50.42578125" style="1" customWidth="1"/>
    <col min="10227" max="10244" width="8.5703125" style="1" customWidth="1"/>
    <col min="10245" max="10480" width="9.140625" style="1"/>
    <col min="10481" max="10481" width="5.5703125" style="1" customWidth="1"/>
    <col min="10482" max="10482" width="50.42578125" style="1" customWidth="1"/>
    <col min="10483" max="10500" width="8.5703125" style="1" customWidth="1"/>
    <col min="10501" max="10736" width="9.140625" style="1"/>
    <col min="10737" max="10737" width="5.5703125" style="1" customWidth="1"/>
    <col min="10738" max="10738" width="50.42578125" style="1" customWidth="1"/>
    <col min="10739" max="10756" width="8.5703125" style="1" customWidth="1"/>
    <col min="10757" max="10992" width="9.140625" style="1"/>
    <col min="10993" max="10993" width="5.5703125" style="1" customWidth="1"/>
    <col min="10994" max="10994" width="50.42578125" style="1" customWidth="1"/>
    <col min="10995" max="11012" width="8.5703125" style="1" customWidth="1"/>
    <col min="11013" max="11248" width="9.140625" style="1"/>
    <col min="11249" max="11249" width="5.5703125" style="1" customWidth="1"/>
    <col min="11250" max="11250" width="50.42578125" style="1" customWidth="1"/>
    <col min="11251" max="11268" width="8.5703125" style="1" customWidth="1"/>
    <col min="11269" max="11504" width="9.140625" style="1"/>
    <col min="11505" max="11505" width="5.5703125" style="1" customWidth="1"/>
    <col min="11506" max="11506" width="50.42578125" style="1" customWidth="1"/>
    <col min="11507" max="11524" width="8.5703125" style="1" customWidth="1"/>
    <col min="11525" max="11760" width="9.140625" style="1"/>
    <col min="11761" max="11761" width="5.5703125" style="1" customWidth="1"/>
    <col min="11762" max="11762" width="50.42578125" style="1" customWidth="1"/>
    <col min="11763" max="11780" width="8.5703125" style="1" customWidth="1"/>
    <col min="11781" max="12016" width="9.140625" style="1"/>
    <col min="12017" max="12017" width="5.5703125" style="1" customWidth="1"/>
    <col min="12018" max="12018" width="50.42578125" style="1" customWidth="1"/>
    <col min="12019" max="12036" width="8.5703125" style="1" customWidth="1"/>
    <col min="12037" max="12272" width="9.140625" style="1"/>
    <col min="12273" max="12273" width="5.5703125" style="1" customWidth="1"/>
    <col min="12274" max="12274" width="50.42578125" style="1" customWidth="1"/>
    <col min="12275" max="12292" width="8.5703125" style="1" customWidth="1"/>
    <col min="12293" max="12528" width="9.140625" style="1"/>
    <col min="12529" max="12529" width="5.5703125" style="1" customWidth="1"/>
    <col min="12530" max="12530" width="50.42578125" style="1" customWidth="1"/>
    <col min="12531" max="12548" width="8.5703125" style="1" customWidth="1"/>
    <col min="12549" max="12784" width="9.140625" style="1"/>
    <col min="12785" max="12785" width="5.5703125" style="1" customWidth="1"/>
    <col min="12786" max="12786" width="50.42578125" style="1" customWidth="1"/>
    <col min="12787" max="12804" width="8.5703125" style="1" customWidth="1"/>
    <col min="12805" max="13040" width="9.140625" style="1"/>
    <col min="13041" max="13041" width="5.5703125" style="1" customWidth="1"/>
    <col min="13042" max="13042" width="50.42578125" style="1" customWidth="1"/>
    <col min="13043" max="13060" width="8.5703125" style="1" customWidth="1"/>
    <col min="13061" max="13296" width="9.140625" style="1"/>
    <col min="13297" max="13297" width="5.5703125" style="1" customWidth="1"/>
    <col min="13298" max="13298" width="50.42578125" style="1" customWidth="1"/>
    <col min="13299" max="13316" width="8.5703125" style="1" customWidth="1"/>
    <col min="13317" max="13552" width="9.140625" style="1"/>
    <col min="13553" max="13553" width="5.5703125" style="1" customWidth="1"/>
    <col min="13554" max="13554" width="50.42578125" style="1" customWidth="1"/>
    <col min="13555" max="13572" width="8.5703125" style="1" customWidth="1"/>
    <col min="13573" max="13808" width="9.140625" style="1"/>
    <col min="13809" max="13809" width="5.5703125" style="1" customWidth="1"/>
    <col min="13810" max="13810" width="50.42578125" style="1" customWidth="1"/>
    <col min="13811" max="13828" width="8.5703125" style="1" customWidth="1"/>
    <col min="13829" max="14064" width="9.140625" style="1"/>
    <col min="14065" max="14065" width="5.5703125" style="1" customWidth="1"/>
    <col min="14066" max="14066" width="50.42578125" style="1" customWidth="1"/>
    <col min="14067" max="14084" width="8.5703125" style="1" customWidth="1"/>
    <col min="14085" max="14320" width="9.140625" style="1"/>
    <col min="14321" max="14321" width="5.5703125" style="1" customWidth="1"/>
    <col min="14322" max="14322" width="50.42578125" style="1" customWidth="1"/>
    <col min="14323" max="14340" width="8.5703125" style="1" customWidth="1"/>
    <col min="14341" max="14576" width="9.140625" style="1"/>
    <col min="14577" max="14577" width="5.5703125" style="1" customWidth="1"/>
    <col min="14578" max="14578" width="50.42578125" style="1" customWidth="1"/>
    <col min="14579" max="14596" width="8.5703125" style="1" customWidth="1"/>
    <col min="14597" max="14832" width="9.140625" style="1"/>
    <col min="14833" max="14833" width="5.5703125" style="1" customWidth="1"/>
    <col min="14834" max="14834" width="50.42578125" style="1" customWidth="1"/>
    <col min="14835" max="14852" width="8.5703125" style="1" customWidth="1"/>
    <col min="14853" max="15088" width="9.140625" style="1"/>
    <col min="15089" max="15089" width="5.5703125" style="1" customWidth="1"/>
    <col min="15090" max="15090" width="50.42578125" style="1" customWidth="1"/>
    <col min="15091" max="15108" width="8.5703125" style="1" customWidth="1"/>
    <col min="15109" max="15344" width="9.140625" style="1"/>
    <col min="15345" max="15345" width="5.5703125" style="1" customWidth="1"/>
    <col min="15346" max="15346" width="50.42578125" style="1" customWidth="1"/>
    <col min="15347" max="15364" width="8.5703125" style="1" customWidth="1"/>
    <col min="15365" max="15600" width="9.140625" style="1"/>
    <col min="15601" max="15601" width="5.5703125" style="1" customWidth="1"/>
    <col min="15602" max="15602" width="50.42578125" style="1" customWidth="1"/>
    <col min="15603" max="15620" width="8.5703125" style="1" customWidth="1"/>
    <col min="15621" max="15856" width="9.140625" style="1"/>
    <col min="15857" max="15857" width="5.5703125" style="1" customWidth="1"/>
    <col min="15858" max="15858" width="50.42578125" style="1" customWidth="1"/>
    <col min="15859" max="15876" width="8.5703125" style="1" customWidth="1"/>
    <col min="15877" max="16112" width="9.140625" style="1"/>
    <col min="16113" max="16113" width="5.5703125" style="1" customWidth="1"/>
    <col min="16114" max="16114" width="50.42578125" style="1" customWidth="1"/>
    <col min="16115" max="16132" width="8.5703125" style="1" customWidth="1"/>
    <col min="16133" max="16384" width="9.140625" style="1"/>
  </cols>
  <sheetData>
    <row r="1" spans="1:4" ht="30" customHeight="1" x14ac:dyDescent="0.25">
      <c r="A1" s="27" t="s">
        <v>14</v>
      </c>
      <c r="B1" s="29" t="s">
        <v>13</v>
      </c>
      <c r="C1" s="30"/>
      <c r="D1" s="31"/>
    </row>
    <row r="2" spans="1:4" ht="31.5" x14ac:dyDescent="0.25">
      <c r="A2" s="28"/>
      <c r="B2" s="3" t="s">
        <v>1</v>
      </c>
      <c r="C2" s="3" t="s">
        <v>2</v>
      </c>
      <c r="D2" s="3" t="s">
        <v>0</v>
      </c>
    </row>
    <row r="3" spans="1:4" ht="15" customHeight="1" x14ac:dyDescent="0.2">
      <c r="A3" s="4" t="str">
        <f>'[1]9'!C9</f>
        <v>BAHOROK</v>
      </c>
      <c r="B3" s="6">
        <f>SUM([2]rekapitulasi_sumatera_utara_kab!C6+[2]rekapitulasi_sumatera_utara_kab!E6)</f>
        <v>0</v>
      </c>
      <c r="C3" s="6">
        <f>SUM([2]rekapitulasi_sumatera_utara_kab!D6+[2]rekapitulasi_sumatera_utara_kab!F6)</f>
        <v>5</v>
      </c>
      <c r="D3" s="5">
        <f>SUM(B3:C3)</f>
        <v>5</v>
      </c>
    </row>
    <row r="4" spans="1:4" ht="15" customHeight="1" x14ac:dyDescent="0.2">
      <c r="A4" s="7" t="str">
        <f>'[1]9'!C10</f>
        <v>BUKIT LAWANG</v>
      </c>
      <c r="B4" s="9">
        <f>SUM([2]rekapitulasi_sumatera_utara_kab!C7+[2]rekapitulasi_sumatera_utara_kab!E7)</f>
        <v>4</v>
      </c>
      <c r="C4" s="9">
        <f>SUM([2]rekapitulasi_sumatera_utara_kab!D7+[2]rekapitulasi_sumatera_utara_kab!F7)</f>
        <v>3</v>
      </c>
      <c r="D4" s="8">
        <f>SUM(B4:C4)</f>
        <v>7</v>
      </c>
    </row>
    <row r="5" spans="1:4" ht="15" customHeight="1" x14ac:dyDescent="0.2">
      <c r="A5" s="7" t="str">
        <f>'[1]9'!C11</f>
        <v>SERAPIT</v>
      </c>
      <c r="B5" s="9">
        <f>SUM([2]rekapitulasi_sumatera_utara_kab!C4+[2]rekapitulasi_sumatera_utara_kab!E4)</f>
        <v>3</v>
      </c>
      <c r="C5" s="9">
        <f>SUM([2]rekapitulasi_sumatera_utara_kab!D4+[2]rekapitulasi_sumatera_utara_kab!F4)</f>
        <v>2</v>
      </c>
      <c r="D5" s="8">
        <f t="shared" ref="D5:D6" si="0">SUM(B5:C5)</f>
        <v>5</v>
      </c>
    </row>
    <row r="6" spans="1:4" ht="15" customHeight="1" x14ac:dyDescent="0.2">
      <c r="A6" s="7" t="str">
        <f>'[1]9'!C12</f>
        <v>TANJUNG LANGKAT</v>
      </c>
      <c r="B6" s="9">
        <f>SUM([2]rekapitulasi_sumatera_utara_kab!C4+[2]rekapitulasi_sumatera_utara_kab!E4)</f>
        <v>3</v>
      </c>
      <c r="C6" s="9">
        <f>SUM([2]rekapitulasi_sumatera_utara_kab!D4+[2]rekapitulasi_sumatera_utara_kab!F4)</f>
        <v>2</v>
      </c>
      <c r="D6" s="8">
        <f t="shared" si="0"/>
        <v>5</v>
      </c>
    </row>
    <row r="7" spans="1:4" ht="15" customHeight="1" x14ac:dyDescent="0.2">
      <c r="A7" s="7" t="str">
        <f>'[1]9'!C13</f>
        <v>MARIKE</v>
      </c>
      <c r="B7" s="9">
        <f>SUM([2]rekapitulasi_sumatera_utara_kab!C10+[2]rekapitulasi_sumatera_utara_kab!E10)</f>
        <v>2</v>
      </c>
      <c r="C7" s="9">
        <f>SUM([2]rekapitulasi_sumatera_utara_kab!D10+[2]rekapitulasi_sumatera_utara_kab!F10)</f>
        <v>3</v>
      </c>
      <c r="D7" s="8">
        <f>SUM(B7:C7)</f>
        <v>5</v>
      </c>
    </row>
    <row r="8" spans="1:4" ht="15" customHeight="1" x14ac:dyDescent="0.2">
      <c r="A8" s="7" t="str">
        <f>'[1]9'!C14</f>
        <v>NAMU UKUR</v>
      </c>
      <c r="B8" s="9">
        <f>SUM([2]rekapitulasi_sumatera_utara_kab!C11+[2]rekapitulasi_sumatera_utara_kab!E11)</f>
        <v>1</v>
      </c>
      <c r="C8" s="9">
        <f>SUM([2]rekapitulasi_sumatera_utara_kab!D11+[2]rekapitulasi_sumatera_utara_kab!F11)</f>
        <v>5</v>
      </c>
      <c r="D8" s="8">
        <f>SUM(B8:C8)</f>
        <v>6</v>
      </c>
    </row>
    <row r="9" spans="1:4" ht="15" customHeight="1" x14ac:dyDescent="0.2">
      <c r="A9" s="7" t="str">
        <f>'[1]9'!C15</f>
        <v>NAMU TERASI</v>
      </c>
      <c r="B9" s="9">
        <f>SUM([2]rekapitulasi_sumatera_utara_kab!C12+[2]rekapitulasi_sumatera_utara_kab!E12)</f>
        <v>2</v>
      </c>
      <c r="C9" s="9">
        <f>SUM([2]rekapitulasi_sumatera_utara_kab!D12+[2]rekapitulasi_sumatera_utara_kab!F12)</f>
        <v>6</v>
      </c>
      <c r="D9" s="8">
        <f>SUM(B9:C9)</f>
        <v>8</v>
      </c>
    </row>
    <row r="10" spans="1:4" ht="15" customHeight="1" x14ac:dyDescent="0.2">
      <c r="A10" s="7" t="str">
        <f>'[1]9'!C16</f>
        <v>KUALA</v>
      </c>
      <c r="B10" s="9">
        <f>SUM([2]rekapitulasi_sumatera_utara_kab!C13+[2]rekapitulasi_sumatera_utara_kab!E13)</f>
        <v>2</v>
      </c>
      <c r="C10" s="9">
        <f>SUM([2]rekapitulasi_sumatera_utara_kab!D13+[2]rekapitulasi_sumatera_utara_kab!F13)</f>
        <v>3</v>
      </c>
      <c r="D10" s="8">
        <f>SUM(B10:C10)</f>
        <v>5</v>
      </c>
    </row>
    <row r="11" spans="1:4" ht="15" customHeight="1" x14ac:dyDescent="0.2">
      <c r="A11" s="7" t="str">
        <f>'[1]9'!C17</f>
        <v>SAMBIREJO</v>
      </c>
      <c r="B11" s="9">
        <f>SUM([2]rekapitulasi_sumatera_utara_kab!C9+[2]rekapitulasi_sumatera_utara_kab!E9)</f>
        <v>2</v>
      </c>
      <c r="C11" s="9">
        <f>SUM([2]rekapitulasi_sumatera_utara_kab!D9+[2]rekapitulasi_sumatera_utara_kab!F9)</f>
        <v>1</v>
      </c>
      <c r="D11" s="8">
        <f>SUM(B11:C11)</f>
        <v>3</v>
      </c>
    </row>
    <row r="12" spans="1:4" ht="15" customHeight="1" x14ac:dyDescent="0.2">
      <c r="A12" s="7" t="str">
        <f>'[1]9'!C18</f>
        <v>SELESAI</v>
      </c>
      <c r="B12" s="9">
        <f>SUM([2]rekapitulasi_sumatera_utara_kab!C5+[2]rekapitulasi_sumatera_utara_kab!E5)</f>
        <v>1</v>
      </c>
      <c r="C12" s="9">
        <f>SUM([2]rekapitulasi_sumatera_utara_kab!D5+[2]rekapitulasi_sumatera_utara_kab!F5)</f>
        <v>1</v>
      </c>
      <c r="D12" s="8">
        <f t="shared" ref="D12" si="1">SUM(B12:C12)</f>
        <v>2</v>
      </c>
    </row>
    <row r="13" spans="1:4" ht="15" customHeight="1" x14ac:dyDescent="0.2">
      <c r="A13" s="7" t="str">
        <f>'[1]9'!C19</f>
        <v>STABAT</v>
      </c>
      <c r="B13" s="9">
        <f>SUM([2]rekapitulasi_sumatera_utara_kab!C16+[2]rekapitulasi_sumatera_utara_kab!E16)</f>
        <v>2</v>
      </c>
      <c r="C13" s="9">
        <f>SUM([2]rekapitulasi_sumatera_utara_kab!D16+[2]rekapitulasi_sumatera_utara_kab!F16)</f>
        <v>8</v>
      </c>
      <c r="D13" s="8">
        <f>SUM(B13:C13)</f>
        <v>10</v>
      </c>
    </row>
    <row r="14" spans="1:4" ht="15" customHeight="1" x14ac:dyDescent="0.2">
      <c r="A14" s="7" t="str">
        <f>'[1]9'!C20</f>
        <v>KARANG REJO</v>
      </c>
      <c r="B14" s="9">
        <f>SUM([2]rekapitulasi_sumatera_utara_kab!C17+[2]rekapitulasi_sumatera_utara_kab!E17)</f>
        <v>2</v>
      </c>
      <c r="C14" s="9">
        <f>SUM([2]rekapitulasi_sumatera_utara_kab!D17+[2]rekapitulasi_sumatera_utara_kab!F17)</f>
        <v>5</v>
      </c>
      <c r="D14" s="8">
        <f>SUM(B14:C14)</f>
        <v>7</v>
      </c>
    </row>
    <row r="15" spans="1:4" ht="15" customHeight="1" x14ac:dyDescent="0.2">
      <c r="A15" s="7" t="str">
        <f>'[1]9'!C21</f>
        <v>STABAT LAMA</v>
      </c>
      <c r="B15" s="9">
        <f>SUM([2]rekapitulasi_sumatera_utara_kab!C9+[2]rekapitulasi_sumatera_utara_kab!E9)</f>
        <v>2</v>
      </c>
      <c r="C15" s="9">
        <f>SUM([2]rekapitulasi_sumatera_utara_kab!D9+[2]rekapitulasi_sumatera_utara_kab!F9)</f>
        <v>1</v>
      </c>
      <c r="D15" s="8">
        <f t="shared" ref="D15:D34" si="2">SUM(B15:C15)</f>
        <v>3</v>
      </c>
    </row>
    <row r="16" spans="1:4" ht="15" customHeight="1" x14ac:dyDescent="0.2">
      <c r="A16" s="7" t="str">
        <f>'[1]9'!C22</f>
        <v>STUNGKIT</v>
      </c>
      <c r="B16" s="9">
        <f>SUM([2]rekapitulasi_sumatera_utara_kab!C4+[2]rekapitulasi_sumatera_utara_kab!E4)</f>
        <v>3</v>
      </c>
      <c r="C16" s="9">
        <f>SUM([2]rekapitulasi_sumatera_utara_kab!D4+[2]rekapitulasi_sumatera_utara_kab!F4)</f>
        <v>2</v>
      </c>
      <c r="D16" s="8">
        <f t="shared" si="2"/>
        <v>5</v>
      </c>
    </row>
    <row r="17" spans="1:4" ht="15" customHeight="1" x14ac:dyDescent="0.2">
      <c r="A17" s="7" t="str">
        <f>'[1]9'!C23</f>
        <v>HINAI KIRI</v>
      </c>
      <c r="B17" s="9">
        <f>SUM([2]rekapitulasi_sumatera_utara_kab!C24+[2]rekapitulasi_sumatera_utara_kab!E24)</f>
        <v>2</v>
      </c>
      <c r="C17" s="9">
        <f>SUM([2]rekapitulasi_sumatera_utara_kab!D24+[2]rekapitulasi_sumatera_utara_kab!F24)</f>
        <v>4</v>
      </c>
      <c r="D17" s="8">
        <f t="shared" si="2"/>
        <v>6</v>
      </c>
    </row>
    <row r="18" spans="1:4" ht="15" customHeight="1" x14ac:dyDescent="0.2">
      <c r="A18" s="7" t="str">
        <f>'[1]9'!C24</f>
        <v>DESA TELUK</v>
      </c>
      <c r="B18" s="9">
        <f>SUM([2]rekapitulasi_sumatera_utara_kab!C23+[2]rekapitulasi_sumatera_utara_kab!E23)</f>
        <v>3</v>
      </c>
      <c r="C18" s="9">
        <f>SUM([2]rekapitulasi_sumatera_utara_kab!D23+[2]rekapitulasi_sumatera_utara_kab!F23)</f>
        <v>1</v>
      </c>
      <c r="D18" s="8">
        <f t="shared" si="2"/>
        <v>4</v>
      </c>
    </row>
    <row r="19" spans="1:4" ht="15" customHeight="1" x14ac:dyDescent="0.2">
      <c r="A19" s="7" t="str">
        <f>'[1]9'!C25</f>
        <v>SECANGGANG</v>
      </c>
      <c r="B19" s="9">
        <f>SUM([2]rekapitulasi_sumatera_utara_kab!C25+[2]rekapitulasi_sumatera_utara_kab!E25)</f>
        <v>0</v>
      </c>
      <c r="C19" s="9">
        <f>SUM([2]rekapitulasi_sumatera_utara_kab!D25+[2]rekapitulasi_sumatera_utara_kab!F25)</f>
        <v>4</v>
      </c>
      <c r="D19" s="8">
        <f t="shared" si="2"/>
        <v>4</v>
      </c>
    </row>
    <row r="20" spans="1:4" ht="15" customHeight="1" x14ac:dyDescent="0.2">
      <c r="A20" s="7" t="str">
        <f>'[1]9'!C26</f>
        <v>TANJUNG BERINGIN</v>
      </c>
      <c r="B20" s="9">
        <f>SUM([2]rekapitulasi_sumatera_utara_kab!C22+[2]rekapitulasi_sumatera_utara_kab!E22)</f>
        <v>2</v>
      </c>
      <c r="C20" s="9">
        <f>SUM([2]rekapitulasi_sumatera_utara_kab!D22+[2]rekapitulasi_sumatera_utara_kab!F22)</f>
        <v>4</v>
      </c>
      <c r="D20" s="8">
        <f t="shared" si="2"/>
        <v>6</v>
      </c>
    </row>
    <row r="21" spans="1:4" ht="15" customHeight="1" x14ac:dyDescent="0.2">
      <c r="A21" s="7" t="str">
        <f>'[1]9'!C27</f>
        <v>TANJUNG SELAMAT</v>
      </c>
      <c r="B21" s="9">
        <f>SUM([2]rekapitulasi_sumatera_utara_kab!C21+[2]rekapitulasi_sumatera_utara_kab!E21)</f>
        <v>2</v>
      </c>
      <c r="C21" s="9">
        <f>SUM([2]rekapitulasi_sumatera_utara_kab!D21+[2]rekapitulasi_sumatera_utara_kab!F21)</f>
        <v>2</v>
      </c>
      <c r="D21" s="8">
        <f t="shared" si="2"/>
        <v>4</v>
      </c>
    </row>
    <row r="22" spans="1:4" ht="15" customHeight="1" x14ac:dyDescent="0.2">
      <c r="A22" s="7" t="str">
        <f>'[1]9'!C28</f>
        <v>SEI BAMBAN</v>
      </c>
      <c r="B22" s="9">
        <f>SUM([2]rekapitulasi_sumatera_utara_kab!C19+[2]rekapitulasi_sumatera_utara_kab!E19)</f>
        <v>1</v>
      </c>
      <c r="C22" s="9">
        <f>SUM([2]rekapitulasi_sumatera_utara_kab!D19+[2]rekapitulasi_sumatera_utara_kab!F19)</f>
        <v>3</v>
      </c>
      <c r="D22" s="8">
        <f t="shared" si="2"/>
        <v>4</v>
      </c>
    </row>
    <row r="23" spans="1:4" ht="15" customHeight="1" x14ac:dyDescent="0.2">
      <c r="A23" s="7" t="str">
        <f>'[1]9'!C29</f>
        <v>SAWIT SEBERANG</v>
      </c>
      <c r="B23" s="9">
        <f>SUM([2]rekapitulasi_sumatera_utara_kab!C20+[2]rekapitulasi_sumatera_utara_kab!E20)</f>
        <v>4</v>
      </c>
      <c r="C23" s="9">
        <f>SUM([2]rekapitulasi_sumatera_utara_kab!D20+[2]rekapitulasi_sumatera_utara_kab!F20)</f>
        <v>1</v>
      </c>
      <c r="D23" s="8">
        <f t="shared" si="2"/>
        <v>5</v>
      </c>
    </row>
    <row r="24" spans="1:4" ht="15" customHeight="1" x14ac:dyDescent="0.2">
      <c r="A24" s="7" t="str">
        <f>'[1]9'!C30</f>
        <v>PANTAI CERMIN</v>
      </c>
      <c r="B24" s="9">
        <f>SUM([2]rekapitulasi_sumatera_utara_kab!C26+[2]rekapitulasi_sumatera_utara_kab!E26)</f>
        <v>1</v>
      </c>
      <c r="C24" s="9">
        <f>SUM([2]rekapitulasi_sumatera_utara_kab!D26+[2]rekapitulasi_sumatera_utara_kab!F26)</f>
        <v>1</v>
      </c>
      <c r="D24" s="8">
        <f t="shared" si="2"/>
        <v>2</v>
      </c>
    </row>
    <row r="25" spans="1:4" ht="15" customHeight="1" x14ac:dyDescent="0.2">
      <c r="A25" s="7" t="str">
        <f>'[1]9'!C31</f>
        <v>PEMATANG CENGAL</v>
      </c>
      <c r="B25" s="9">
        <f>SUM([2]rekapitulasi_sumatera_utara_kab!C7+[2]rekapitulasi_sumatera_utara_kab!E7)</f>
        <v>4</v>
      </c>
      <c r="C25" s="9">
        <f>SUM([2]rekapitulasi_sumatera_utara_kab!D7+[2]rekapitulasi_sumatera_utara_kab!F7)</f>
        <v>3</v>
      </c>
      <c r="D25" s="8">
        <f t="shared" si="2"/>
        <v>7</v>
      </c>
    </row>
    <row r="26" spans="1:4" ht="15" customHeight="1" x14ac:dyDescent="0.2">
      <c r="A26" s="7" t="str">
        <f>'[1]9'!C32</f>
        <v>GEBANG</v>
      </c>
      <c r="B26" s="9">
        <f>SUM([2]rekapitulasi_sumatera_utara_kab!C27+[2]rekapitulasi_sumatera_utara_kab!E27)</f>
        <v>0</v>
      </c>
      <c r="C26" s="9">
        <f>SUM([2]rekapitulasi_sumatera_utara_kab!D27+[2]rekapitulasi_sumatera_utara_kab!F27)</f>
        <v>3</v>
      </c>
      <c r="D26" s="8">
        <f t="shared" si="2"/>
        <v>3</v>
      </c>
    </row>
    <row r="27" spans="1:4" ht="15" customHeight="1" x14ac:dyDescent="0.2">
      <c r="A27" s="7" t="str">
        <f>'[1]9'!C33</f>
        <v>SECURAI</v>
      </c>
      <c r="B27" s="9">
        <f>SUM([2]rekapitulasi_sumatera_utara_kab!C29+[2]rekapitulasi_sumatera_utara_kab!E29)</f>
        <v>3</v>
      </c>
      <c r="C27" s="9">
        <f>SUM([2]rekapitulasi_sumatera_utara_kab!D29+[2]rekapitulasi_sumatera_utara_kab!F29)</f>
        <v>3</v>
      </c>
      <c r="D27" s="8">
        <f t="shared" si="2"/>
        <v>6</v>
      </c>
    </row>
    <row r="28" spans="1:4" ht="15" customHeight="1" x14ac:dyDescent="0.2">
      <c r="A28" s="7" t="str">
        <f>'[1]9'!C34</f>
        <v>PANGKALAN BRANDAN</v>
      </c>
      <c r="B28" s="9">
        <f>SUM([2]rekapitulasi_sumatera_utara_kab!C28+[2]rekapitulasi_sumatera_utara_kab!E28)</f>
        <v>2</v>
      </c>
      <c r="C28" s="9">
        <f>SUM([2]rekapitulasi_sumatera_utara_kab!D28+[2]rekapitulasi_sumatera_utara_kab!F28)</f>
        <v>2</v>
      </c>
      <c r="D28" s="8">
        <f t="shared" si="2"/>
        <v>4</v>
      </c>
    </row>
    <row r="29" spans="1:4" ht="15" customHeight="1" x14ac:dyDescent="0.2">
      <c r="A29" s="7" t="str">
        <f>'[1]9'!C35</f>
        <v>DESA LAMA</v>
      </c>
      <c r="B29" s="9">
        <f>SUM([2]rekapitulasi_sumatera_utara_kab!C30+[2]rekapitulasi_sumatera_utara_kab!E30)</f>
        <v>0</v>
      </c>
      <c r="C29" s="9">
        <f>SUM([2]rekapitulasi_sumatera_utara_kab!D30+[2]rekapitulasi_sumatera_utara_kab!F30)</f>
        <v>2</v>
      </c>
      <c r="D29" s="8">
        <f t="shared" si="2"/>
        <v>2</v>
      </c>
    </row>
    <row r="30" spans="1:4" ht="15" customHeight="1" x14ac:dyDescent="0.2">
      <c r="A30" s="7" t="str">
        <f>'[1]9'!C36</f>
        <v>TANGKAHAN DURIAN</v>
      </c>
      <c r="B30" s="9">
        <f>SUM([2]rekapitulasi_sumatera_utara_kab!C31+[2]rekapitulasi_sumatera_utara_kab!E31)</f>
        <v>0</v>
      </c>
      <c r="C30" s="9">
        <f>SUM([2]rekapitulasi_sumatera_utara_kab!D31+[2]rekapitulasi_sumatera_utara_kab!F31)</f>
        <v>4</v>
      </c>
      <c r="D30" s="8">
        <f t="shared" si="2"/>
        <v>4</v>
      </c>
    </row>
    <row r="31" spans="1:4" ht="15" customHeight="1" x14ac:dyDescent="0.2">
      <c r="A31" s="7" t="str">
        <f>'[1]9'!C37</f>
        <v>PANGKALAN SUSU</v>
      </c>
      <c r="B31" s="9">
        <f>SUM([2]rekapitulasi_sumatera_utara_kab!C33+[2]rekapitulasi_sumatera_utara_kab!E33)</f>
        <v>1</v>
      </c>
      <c r="C31" s="9">
        <f>SUM([2]rekapitulasi_sumatera_utara_kab!D33+[2]rekapitulasi_sumatera_utara_kab!F33)</f>
        <v>0</v>
      </c>
      <c r="D31" s="8">
        <f t="shared" si="2"/>
        <v>1</v>
      </c>
    </row>
    <row r="32" spans="1:4" ht="15" customHeight="1" x14ac:dyDescent="0.2">
      <c r="A32" s="7" t="str">
        <f>'[1]9'!C38</f>
        <v>BERAS BASAH</v>
      </c>
      <c r="B32" s="9">
        <f>SUM([2]rekapitulasi_sumatera_utara_kab!C34+[2]rekapitulasi_sumatera_utara_kab!E34)</f>
        <v>2</v>
      </c>
      <c r="C32" s="9">
        <f>SUM([2]rekapitulasi_sumatera_utara_kab!D34+[2]rekapitulasi_sumatera_utara_kab!F34)</f>
        <v>2</v>
      </c>
      <c r="D32" s="8">
        <f t="shared" si="2"/>
        <v>4</v>
      </c>
    </row>
    <row r="33" spans="1:4" ht="15" customHeight="1" x14ac:dyDescent="0.2">
      <c r="A33" s="7" t="str">
        <f>'[1]9'!C39</f>
        <v>BESITANG</v>
      </c>
      <c r="B33" s="9">
        <f>SUM([2]rekapitulasi_sumatera_utara_kab!C32+[2]rekapitulasi_sumatera_utara_kab!E32)</f>
        <v>1</v>
      </c>
      <c r="C33" s="9">
        <f>SUM([2]rekapitulasi_sumatera_utara_kab!D32+[2]rekapitulasi_sumatera_utara_kab!F32)</f>
        <v>5</v>
      </c>
      <c r="D33" s="8">
        <f t="shared" si="2"/>
        <v>6</v>
      </c>
    </row>
    <row r="34" spans="1:4" ht="15" customHeight="1" x14ac:dyDescent="0.2">
      <c r="A34" s="10" t="str">
        <f>'[1]9'!C40</f>
        <v>PEMATANG JAYA</v>
      </c>
      <c r="B34" s="12">
        <f>SUM([2]rekapitulasi_sumatera_utara_kab!C35+[2]rekapitulasi_sumatera_utara_kab!E35)</f>
        <v>2</v>
      </c>
      <c r="C34" s="12">
        <f>SUM([2]rekapitulasi_sumatera_utara_kab!D35+[2]rekapitulasi_sumatera_utara_kab!F35)</f>
        <v>0</v>
      </c>
      <c r="D34" s="11">
        <f t="shared" si="2"/>
        <v>2</v>
      </c>
    </row>
    <row r="35" spans="1:4" ht="15" customHeight="1" x14ac:dyDescent="0.25">
      <c r="A35" s="13" t="s">
        <v>15</v>
      </c>
      <c r="B35" s="14">
        <f t="shared" ref="B35:D35" si="3">SUM(B3:B34)</f>
        <v>59</v>
      </c>
      <c r="C35" s="14">
        <f t="shared" si="3"/>
        <v>91</v>
      </c>
      <c r="D35" s="14">
        <f t="shared" si="3"/>
        <v>150</v>
      </c>
    </row>
    <row r="36" spans="1:4" ht="20.100000000000001" customHeight="1" x14ac:dyDescent="0.2">
      <c r="A36" s="7" t="s">
        <v>3</v>
      </c>
      <c r="B36" s="6">
        <f>SUM([3]rekapitulasi_sumatera_utara_kab!C69+[3]rekapitulasi_sumatera_utara_kab!E69)</f>
        <v>5</v>
      </c>
      <c r="C36" s="6">
        <f>SUM([3]rekapitulasi_sumatera_utara_kab!D69+[3]rekapitulasi_sumatera_utara_kab!F69)</f>
        <v>14</v>
      </c>
      <c r="D36" s="5">
        <f t="shared" ref="D36:D42" si="4">SUM(B36:C36)</f>
        <v>19</v>
      </c>
    </row>
    <row r="37" spans="1:4" ht="20.100000000000001" customHeight="1" x14ac:dyDescent="0.2">
      <c r="A37" s="7" t="s">
        <v>4</v>
      </c>
      <c r="B37" s="9">
        <f>SUM([3]rekapitulasi_sumatera_utara_kab!C70+[3]rekapitulasi_sumatera_utara_kab!E70)</f>
        <v>4</v>
      </c>
      <c r="C37" s="9">
        <f>SUM([3]rekapitulasi_sumatera_utara_kab!D70+[3]rekapitulasi_sumatera_utara_kab!F70)</f>
        <v>7</v>
      </c>
      <c r="D37" s="8">
        <f t="shared" si="4"/>
        <v>11</v>
      </c>
    </row>
    <row r="38" spans="1:4" ht="20.100000000000001" customHeight="1" x14ac:dyDescent="0.2">
      <c r="A38" s="7" t="s">
        <v>5</v>
      </c>
      <c r="B38" s="9">
        <f>SUM([3]rekapitulasi_sumatera_utara_kab!C71+[3]rekapitulasi_sumatera_utara_kab!E71)</f>
        <v>14</v>
      </c>
      <c r="C38" s="9">
        <f>SUM([3]rekapitulasi_sumatera_utara_kab!D71+[3]rekapitulasi_sumatera_utara_kab!F71)</f>
        <v>16</v>
      </c>
      <c r="D38" s="8">
        <f t="shared" si="4"/>
        <v>30</v>
      </c>
    </row>
    <row r="39" spans="1:4" ht="20.100000000000001" customHeight="1" x14ac:dyDescent="0.2">
      <c r="A39" s="7" t="s">
        <v>6</v>
      </c>
      <c r="B39" s="9">
        <f>SUM([3]rekapitulasi_sumatera_utara_kab!C72+[3]rekapitulasi_sumatera_utara_kab!E72)</f>
        <v>1</v>
      </c>
      <c r="C39" s="9">
        <f>SUM([3]rekapitulasi_sumatera_utara_kab!D72+[3]rekapitulasi_sumatera_utara_kab!F72)</f>
        <v>5</v>
      </c>
      <c r="D39" s="8">
        <f t="shared" si="4"/>
        <v>6</v>
      </c>
    </row>
    <row r="40" spans="1:4" ht="20.100000000000001" customHeight="1" x14ac:dyDescent="0.2">
      <c r="A40" s="7" t="s">
        <v>7</v>
      </c>
      <c r="B40" s="9">
        <f>SUM([3]rekapitulasi_sumatera_utara_kab!C73+[3]rekapitulasi_sumatera_utara_kab!E73)</f>
        <v>2</v>
      </c>
      <c r="C40" s="9">
        <f>SUM([3]rekapitulasi_sumatera_utara_kab!D73+[3]rekapitulasi_sumatera_utara_kab!F73)</f>
        <v>2</v>
      </c>
      <c r="D40" s="8">
        <f t="shared" si="4"/>
        <v>4</v>
      </c>
    </row>
    <row r="41" spans="1:4" ht="20.100000000000001" customHeight="1" x14ac:dyDescent="0.2">
      <c r="A41" s="7" t="s">
        <v>8</v>
      </c>
      <c r="B41" s="9">
        <f>SUM([3]rekapitulasi_sumatera_utara_kab!C74+[3]rekapitulasi_sumatera_utara_kab!E74)</f>
        <v>6</v>
      </c>
      <c r="C41" s="9">
        <f>SUM([3]rekapitulasi_sumatera_utara_kab!D74+[3]rekapitulasi_sumatera_utara_kab!F74)</f>
        <v>12</v>
      </c>
      <c r="D41" s="8">
        <f t="shared" si="4"/>
        <v>18</v>
      </c>
    </row>
    <row r="42" spans="1:4" ht="20.100000000000001" customHeight="1" x14ac:dyDescent="0.2">
      <c r="A42" s="7" t="s">
        <v>9</v>
      </c>
      <c r="B42" s="15">
        <f>SUM([3]rekapitulasi_sumatera_utara_kab!C75+[3]rekapitulasi_sumatera_utara_kab!E75)</f>
        <v>7</v>
      </c>
      <c r="C42" s="15">
        <f>SUM([3]rekapitulasi_sumatera_utara_kab!D75+[3]rekapitulasi_sumatera_utara_kab!F75)</f>
        <v>8</v>
      </c>
      <c r="D42" s="16">
        <f t="shared" si="4"/>
        <v>15</v>
      </c>
    </row>
    <row r="43" spans="1:4" ht="18.75" customHeight="1" x14ac:dyDescent="0.25">
      <c r="A43" s="4" t="s">
        <v>10</v>
      </c>
      <c r="B43" s="17"/>
      <c r="C43" s="17"/>
      <c r="D43" s="17">
        <f>SUM(B43:C43)</f>
        <v>0</v>
      </c>
    </row>
    <row r="44" spans="1:4" ht="21" customHeight="1" x14ac:dyDescent="0.25">
      <c r="A44" s="13" t="s">
        <v>16</v>
      </c>
      <c r="B44" s="18">
        <f>SUM(B35:B42)</f>
        <v>98</v>
      </c>
      <c r="C44" s="18">
        <f>SUM(C35:C42)</f>
        <v>155</v>
      </c>
      <c r="D44" s="18">
        <f>SUM(B44:C44)</f>
        <v>253</v>
      </c>
    </row>
    <row r="45" spans="1:4" ht="15.75" customHeight="1" thickBot="1" x14ac:dyDescent="0.3">
      <c r="A45" s="19" t="s">
        <v>11</v>
      </c>
      <c r="B45" s="21"/>
      <c r="C45" s="21"/>
      <c r="D45" s="20">
        <f>D44/'[1]2'!$E$26*100000</f>
        <v>23.717764230424173</v>
      </c>
    </row>
    <row r="46" spans="1:4" ht="15.75" customHeight="1" x14ac:dyDescent="0.25">
      <c r="A46" s="2"/>
      <c r="B46" s="22"/>
      <c r="C46" s="22"/>
      <c r="D46" s="23"/>
    </row>
    <row r="47" spans="1:4" ht="21" customHeight="1" x14ac:dyDescent="0.25">
      <c r="A47" s="24"/>
      <c r="B47" s="24"/>
      <c r="C47" s="24"/>
      <c r="D47" s="25"/>
    </row>
    <row r="48" spans="1:4" ht="21" customHeight="1" x14ac:dyDescent="0.25">
      <c r="A48" s="26"/>
      <c r="B48" s="26"/>
      <c r="C48" s="26"/>
      <c r="D48" s="26"/>
    </row>
    <row r="49" spans="1:4" ht="21" customHeight="1" x14ac:dyDescent="0.25">
      <c r="A49" s="26" t="s">
        <v>12</v>
      </c>
      <c r="B49" s="26"/>
      <c r="C49" s="26"/>
      <c r="D49" s="26"/>
    </row>
    <row r="50" spans="1:4" x14ac:dyDescent="0.25">
      <c r="A50" s="26"/>
      <c r="B50" s="26"/>
      <c r="C50" s="26"/>
      <c r="D50" s="26"/>
    </row>
    <row r="51" spans="1:4" x14ac:dyDescent="0.25">
      <c r="A51" s="26"/>
      <c r="B51" s="26"/>
      <c r="C51" s="26"/>
      <c r="D51" s="26"/>
    </row>
  </sheetData>
  <mergeCells count="2">
    <mergeCell ref="A1:A2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DELL</cp:lastModifiedBy>
  <dcterms:created xsi:type="dcterms:W3CDTF">2024-10-10T05:31:39Z</dcterms:created>
  <dcterms:modified xsi:type="dcterms:W3CDTF">2024-10-10T15:07:53Z</dcterms:modified>
</cp:coreProperties>
</file>